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бюджет'!$A$1:$J$38</definedName>
    <definedName name="_xlnm.Print_Area" localSheetId="3">'11 КАИП'!$A$1:$P$21</definedName>
  </definedNames>
  <calcPr fullCalcOnLoad="1"/>
</workbook>
</file>

<file path=xl/sharedStrings.xml><?xml version="1.0" encoding="utf-8"?>
<sst xmlns="http://schemas.openxmlformats.org/spreadsheetml/2006/main" count="163" uniqueCount="107">
  <si>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</si>
  <si>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</si>
  <si>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</si>
  <si>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</si>
  <si>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</si>
  <si>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</si>
  <si>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</si>
  <si>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</si>
  <si>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</si>
  <si>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тыс. рублей</t>
  </si>
  <si>
    <t>федеральный бюджет</t>
  </si>
  <si>
    <t>Целевой показатель 1</t>
  </si>
  <si>
    <t>Ед. измере-ния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</si>
  <si>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</si>
  <si>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</si>
  <si>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</si>
  <si>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</si>
  <si>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</si>
  <si>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</si>
  <si>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</si>
  <si>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</si>
  <si>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</si>
  <si>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</si>
  <si>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</si>
  <si>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</si>
  <si>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</si>
  <si>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</si>
  <si>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</si>
  <si>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</si>
  <si>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Подпрограмма 1</t>
  </si>
  <si>
    <t>Наименование государственной программы, подпрограммы государственной программы</t>
  </si>
  <si>
    <t xml:space="preserve">федеральный бюджет    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</si>
  <si>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</si>
  <si>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</si>
  <si>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</si>
  <si>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</si>
  <si>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</si>
  <si>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</si>
  <si>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</si>
  <si>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</si>
  <si>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</si>
  <si>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</si>
  <si>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</si>
  <si>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</si>
  <si>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</si>
  <si>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</si>
  <si>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</si>
  <si>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</si>
  <si>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</si>
  <si>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</si>
  <si>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</si>
  <si>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</si>
  <si>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</si>
  <si>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</si>
  <si>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Муниципальная  программа</t>
  </si>
  <si>
    <t>Статус (муниципальная программа, подпрограмма)</t>
  </si>
  <si>
    <t>Муниципальная программа</t>
  </si>
  <si>
    <t>Финансирование объектов капитального строительства, включенных в муниципальную программу</t>
  </si>
  <si>
    <t>к Порядку принятия решения о разработке муниципальной  программы Каратузского сельсовета, ее формировании и реализации</t>
  </si>
  <si>
    <t xml:space="preserve">Глава администрации 
Каратузского сельсовета                                                                                                                                                    
</t>
  </si>
  <si>
    <t>А.А. Саар</t>
  </si>
  <si>
    <t>к Порядку принятия решений о разработке муниципальной программы Каратузского сельсовета, ее формировании и реализации</t>
  </si>
  <si>
    <t>к Порядку принятия решения о разработке муниципальной программы Каратузского сельсовета, ее формировании и реализации</t>
  </si>
  <si>
    <t xml:space="preserve">Глава администрации 
Каратузского сельсовета                                                                                                                                                  
</t>
  </si>
  <si>
    <t>Приложение № 9 к порядку принятия решения о</t>
  </si>
  <si>
    <t>Подпрограмма 2</t>
  </si>
  <si>
    <t>Подпрограмма 3</t>
  </si>
  <si>
    <t xml:space="preserve">Использование бюджетных ассигнований бюджета Каратузского сельсовета и иных средств на реализацию  муниципальной программы </t>
  </si>
  <si>
    <t>Остаток сметной стоимости на 01.01. 2017 текущего года</t>
  </si>
  <si>
    <t>местный бюджет</t>
  </si>
  <si>
    <t>Глава администрации Каратузского сельсовета</t>
  </si>
  <si>
    <t>План на  2017год</t>
  </si>
  <si>
    <t>Финансирование за  2017 г.</t>
  </si>
  <si>
    <t>«Дорожная деятельность в отношении автомобильных дорог местного значения Каратузского сельсовета» на 2014 – 2019 годы</t>
  </si>
  <si>
    <t>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2014 - 2019 годы</t>
  </si>
  <si>
    <t>" Обеспечение безопасности дорожного движения на территории Каратузского сельсовета" на 2014 - 2019 годы</t>
  </si>
  <si>
    <t xml:space="preserve"> "Развитие и модернизация улично-дорожной сети  Каратузского сельсовета" на 2014 - 2019 годы</t>
  </si>
  <si>
    <t xml:space="preserve">Комплексное решение вопросов, связанных с:
-  Удовлетворением потребности  в пассажирских перевозках транспортом общего пользования по городскому маршруту на территории Каратузского сельсовета, 
- обеспечением сохранности жизни, здоровья граждан и их имущества, гарантии их законных прав на безопасные условия движения на дорогах;
- улучшением качества дорожной сети сельского поселения, достижением требуемого технического и эксплуатационного состояния автомобильных дорог общего пользования местного значения Каратузского сельсовета.
</t>
  </si>
  <si>
    <t>Удельный вес граждан, фактически пользующихся услугами пассажирского транспорта по городскому маршруту от общего числа проживающих в поселении</t>
  </si>
  <si>
    <t>Снижение количества ДТП с пострадавшими.</t>
  </si>
  <si>
    <t>Целевой показатель 2</t>
  </si>
  <si>
    <t xml:space="preserve">Сокращение  числа погибших  в ДТП людей </t>
  </si>
  <si>
    <t>Целевой показатель 3</t>
  </si>
  <si>
    <t xml:space="preserve">Осуществление   модернизации, реконструкции и  капитального  ремонта дорог местного  значения  </t>
  </si>
  <si>
    <t>Целевой показатель 4</t>
  </si>
  <si>
    <t>1.1</t>
  </si>
  <si>
    <t>1.2</t>
  </si>
  <si>
    <t>1.3</t>
  </si>
  <si>
    <t>1.4</t>
  </si>
  <si>
    <t>1</t>
  </si>
  <si>
    <t>местный  бюджет</t>
  </si>
  <si>
    <t>%</t>
  </si>
  <si>
    <t>Чел.</t>
  </si>
  <si>
    <t>Км.</t>
  </si>
  <si>
    <r>
      <t>Использование бюджетных ассигнований  бюджета Каратузского сельсовета и иных средств на реализацию мероприятий муниципальной программы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(с расшифровкой по ведомственным целевым программам, основным мероприятиям, а также по годам реализации муниципальной программы)</t>
    </r>
  </si>
  <si>
    <t>«Дорожная деятельность в отношении автомобильных дорог местного значения Каратузского сельсовета» на 2014 – 2020 годы</t>
  </si>
  <si>
    <t>"Создание условий для предоставления транспортных услуг населению и организация транспортного обслуживания населения в Каратузском сельсовета" на 2014 - 2020 годы</t>
  </si>
  <si>
    <t>" Обеспечение безопасности дорожного движения на территории Каратузского сельсовета" на 2014 - 2020 годы</t>
  </si>
  <si>
    <t xml:space="preserve"> "Развитие и модернизация улично-дорожной сети  Каратузского сельсовета" на 2014 - 2020 годы</t>
  </si>
  <si>
    <t>Отчетный 2017 год</t>
  </si>
  <si>
    <t>Текущий 2018 г.</t>
  </si>
  <si>
    <t>Отчетный 2017 г.</t>
  </si>
  <si>
    <t>Текущий 2018 год</t>
  </si>
  <si>
    <t>значение на конец текущего 2018 г.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</si>
  <si>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«Дорожная деятельность в отношении автомобильных дорог местного значения Каратузского сельсовета» на 2014 – 2020 годы</t>
  </si>
  <si>
    <t xml:space="preserve"> 2018 г. (нарастающим итогом)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</si>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</sst>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2" fontId="6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 wrapText="1"/>
    </xf>
    <xf numFmtId="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workbookViewId="0" topLeftCell="A4">
      <selection activeCell="Q13" sqref="Q13"/>
    </sheetView>
  </sheetViews>
  <sheetFormatPr defaultColWidth="9.00390625" defaultRowHeight="12.75"/>
  <cols>
    <col min="1" max="1" width="4.375" style="2" customWidth="1"/>
    <col min="2" max="2" width="18.75390625" style="2" customWidth="1"/>
    <col min="3" max="3" width="5.875" style="2" customWidth="1"/>
    <col min="4" max="4" width="8.625" style="2" customWidth="1"/>
    <col min="5" max="10" width="6.25390625" style="2" customWidth="1"/>
    <col min="11" max="11" width="17.375" style="2" customWidth="1"/>
    <col min="12" max="16384" width="9.125" style="2" customWidth="1"/>
  </cols>
  <sheetData>
    <row r="1" spans="1:11" ht="15" customHeight="1">
      <c r="A1" s="29"/>
      <c r="B1" s="29"/>
      <c r="C1" s="29"/>
      <c r="D1" s="29"/>
      <c r="E1" s="29"/>
      <c r="F1" s="29"/>
      <c r="G1" s="29"/>
      <c r="H1" s="29"/>
      <c r="I1" s="47" t="s">
        <v>28</v>
      </c>
      <c r="J1" s="47"/>
      <c r="K1" s="47"/>
    </row>
    <row r="2" spans="1:11" ht="63.75" customHeight="1">
      <c r="A2" s="29"/>
      <c r="B2" s="29"/>
      <c r="C2" s="29"/>
      <c r="D2" s="29"/>
      <c r="E2" s="29"/>
      <c r="F2" s="29"/>
      <c r="G2" s="29"/>
      <c r="H2" s="29"/>
      <c r="I2" s="47" t="s">
        <v>61</v>
      </c>
      <c r="J2" s="47"/>
      <c r="K2" s="47"/>
    </row>
    <row r="3" spans="1:11" ht="15.75" customHeight="1">
      <c r="A3" s="29"/>
      <c r="B3" s="29"/>
      <c r="C3" s="29"/>
      <c r="D3" s="29"/>
      <c r="E3" s="29"/>
      <c r="F3" s="29"/>
      <c r="G3" s="29"/>
      <c r="H3" s="29"/>
      <c r="I3" s="30"/>
      <c r="J3" s="30"/>
      <c r="K3" s="30"/>
    </row>
    <row r="4" spans="1:11" ht="38.25" customHeight="1">
      <c r="A4" s="29"/>
      <c r="B4" s="61" t="s">
        <v>104</v>
      </c>
      <c r="C4" s="61"/>
      <c r="D4" s="61"/>
      <c r="E4" s="61"/>
      <c r="F4" s="61"/>
      <c r="G4" s="61"/>
      <c r="H4" s="61"/>
      <c r="I4" s="61"/>
      <c r="J4" s="61"/>
      <c r="K4" s="61"/>
    </row>
    <row r="5" spans="1:11" ht="1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1" customFormat="1" ht="36.75" customHeight="1">
      <c r="A6" s="49" t="s">
        <v>0</v>
      </c>
      <c r="B6" s="60" t="s">
        <v>1</v>
      </c>
      <c r="C6" s="60" t="s">
        <v>12</v>
      </c>
      <c r="D6" s="52" t="s">
        <v>13</v>
      </c>
      <c r="E6" s="62" t="s">
        <v>101</v>
      </c>
      <c r="F6" s="63"/>
      <c r="G6" s="60" t="s">
        <v>102</v>
      </c>
      <c r="H6" s="60"/>
      <c r="I6" s="60" t="s">
        <v>2</v>
      </c>
      <c r="J6" s="60"/>
      <c r="K6" s="55" t="s">
        <v>7</v>
      </c>
    </row>
    <row r="7" spans="1:11" s="1" customFormat="1" ht="27.75" customHeight="1">
      <c r="A7" s="50"/>
      <c r="B7" s="58"/>
      <c r="C7" s="58"/>
      <c r="D7" s="53"/>
      <c r="E7" s="64"/>
      <c r="F7" s="65"/>
      <c r="G7" s="58" t="s">
        <v>14</v>
      </c>
      <c r="H7" s="58"/>
      <c r="I7" s="58" t="s">
        <v>5</v>
      </c>
      <c r="J7" s="58" t="s">
        <v>6</v>
      </c>
      <c r="K7" s="56"/>
    </row>
    <row r="8" spans="1:11" s="1" customFormat="1" ht="22.5" customHeight="1" thickBot="1">
      <c r="A8" s="51"/>
      <c r="B8" s="59"/>
      <c r="C8" s="59"/>
      <c r="D8" s="54"/>
      <c r="E8" s="31" t="s">
        <v>3</v>
      </c>
      <c r="F8" s="31" t="s">
        <v>4</v>
      </c>
      <c r="G8" s="31" t="s">
        <v>3</v>
      </c>
      <c r="H8" s="31" t="s">
        <v>4</v>
      </c>
      <c r="I8" s="59"/>
      <c r="J8" s="59"/>
      <c r="K8" s="57"/>
    </row>
    <row r="9" spans="1:11" ht="106.5" customHeight="1">
      <c r="A9" s="32" t="s">
        <v>89</v>
      </c>
      <c r="B9" s="33" t="s">
        <v>8</v>
      </c>
      <c r="C9" s="44" t="s">
        <v>77</v>
      </c>
      <c r="D9" s="45"/>
      <c r="E9" s="45"/>
      <c r="F9" s="45"/>
      <c r="G9" s="45"/>
      <c r="H9" s="45"/>
      <c r="I9" s="45"/>
      <c r="J9" s="45"/>
      <c r="K9" s="46"/>
    </row>
    <row r="10" spans="1:11" ht="13.5" customHeight="1">
      <c r="A10" s="32"/>
      <c r="B10" s="33" t="s">
        <v>11</v>
      </c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127.5">
      <c r="A11" s="32" t="s">
        <v>85</v>
      </c>
      <c r="B11" s="33" t="s">
        <v>78</v>
      </c>
      <c r="C11" s="33" t="s">
        <v>91</v>
      </c>
      <c r="D11" s="33"/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4"/>
    </row>
    <row r="12" spans="1:11" ht="17.25" customHeight="1">
      <c r="A12" s="32"/>
      <c r="B12" s="33" t="s">
        <v>80</v>
      </c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38.25">
      <c r="A13" s="32" t="s">
        <v>86</v>
      </c>
      <c r="B13" s="33" t="s">
        <v>79</v>
      </c>
      <c r="C13" s="33" t="s">
        <v>92</v>
      </c>
      <c r="D13" s="33"/>
      <c r="E13" s="33">
        <v>19</v>
      </c>
      <c r="F13" s="33">
        <v>12</v>
      </c>
      <c r="G13" s="33">
        <v>18</v>
      </c>
      <c r="H13" s="33">
        <v>5</v>
      </c>
      <c r="I13" s="33">
        <v>18</v>
      </c>
      <c r="J13" s="33">
        <v>18</v>
      </c>
      <c r="K13" s="34"/>
    </row>
    <row r="14" spans="1:11" ht="15.75" customHeight="1">
      <c r="A14" s="32"/>
      <c r="B14" s="33" t="s">
        <v>82</v>
      </c>
      <c r="C14" s="33"/>
      <c r="D14" s="33"/>
      <c r="E14" s="33"/>
      <c r="F14" s="33"/>
      <c r="G14" s="33"/>
      <c r="H14" s="33"/>
      <c r="I14" s="33"/>
      <c r="J14" s="33"/>
      <c r="K14" s="34"/>
    </row>
    <row r="15" spans="1:11" ht="38.25">
      <c r="A15" s="32" t="s">
        <v>87</v>
      </c>
      <c r="B15" s="33" t="s">
        <v>81</v>
      </c>
      <c r="C15" s="33" t="s">
        <v>92</v>
      </c>
      <c r="D15" s="33"/>
      <c r="E15" s="33">
        <v>9</v>
      </c>
      <c r="F15" s="33">
        <v>1</v>
      </c>
      <c r="G15" s="33">
        <v>8</v>
      </c>
      <c r="H15" s="33">
        <v>1</v>
      </c>
      <c r="I15" s="33">
        <v>8</v>
      </c>
      <c r="J15" s="33">
        <v>8</v>
      </c>
      <c r="K15" s="34"/>
    </row>
    <row r="16" spans="1:11" ht="13.5" customHeight="1">
      <c r="A16" s="32"/>
      <c r="B16" s="33" t="s">
        <v>84</v>
      </c>
      <c r="C16" s="33"/>
      <c r="D16" s="33"/>
      <c r="E16" s="33"/>
      <c r="F16" s="33"/>
      <c r="G16" s="33"/>
      <c r="H16" s="33"/>
      <c r="I16" s="33"/>
      <c r="J16" s="33"/>
      <c r="K16" s="34"/>
    </row>
    <row r="17" spans="1:11" ht="76.5">
      <c r="A17" s="32" t="s">
        <v>88</v>
      </c>
      <c r="B17" s="13" t="s">
        <v>83</v>
      </c>
      <c r="C17" s="33" t="s">
        <v>93</v>
      </c>
      <c r="D17" s="33"/>
      <c r="E17" s="33">
        <v>3.727</v>
      </c>
      <c r="F17" s="33">
        <v>3.727</v>
      </c>
      <c r="G17" s="33">
        <v>2.385</v>
      </c>
      <c r="H17" s="33">
        <v>2.385</v>
      </c>
      <c r="I17" s="33">
        <v>0</v>
      </c>
      <c r="J17" s="33">
        <v>0</v>
      </c>
      <c r="K17" s="34"/>
    </row>
    <row r="18" spans="1:11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s="3" customFormat="1" ht="49.5" customHeight="1">
      <c r="A19" s="47" t="s">
        <v>59</v>
      </c>
      <c r="B19" s="47"/>
      <c r="C19" s="47"/>
      <c r="D19" s="47"/>
      <c r="E19" s="29"/>
      <c r="F19" s="29"/>
      <c r="G19" s="29"/>
      <c r="H19" s="29"/>
      <c r="I19" s="48" t="s">
        <v>60</v>
      </c>
      <c r="J19" s="48"/>
      <c r="K19" s="48"/>
    </row>
    <row r="20" ht="15.75">
      <c r="A20" s="3"/>
    </row>
  </sheetData>
  <sheetProtection/>
  <mergeCells count="17">
    <mergeCell ref="B6:B8"/>
    <mergeCell ref="B4:K4"/>
    <mergeCell ref="I1:K1"/>
    <mergeCell ref="I2:K2"/>
    <mergeCell ref="G6:H6"/>
    <mergeCell ref="I6:J6"/>
    <mergeCell ref="E6:F7"/>
    <mergeCell ref="C9:K9"/>
    <mergeCell ref="A19:D19"/>
    <mergeCell ref="I19:K19"/>
    <mergeCell ref="A6:A8"/>
    <mergeCell ref="D6:D8"/>
    <mergeCell ref="K6:K8"/>
    <mergeCell ref="G7:H7"/>
    <mergeCell ref="I7:I8"/>
    <mergeCell ref="J7:J8"/>
    <mergeCell ref="C6:C8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workbookViewId="0" topLeftCell="A1">
      <selection activeCell="J11" sqref="J11:K11"/>
    </sheetView>
  </sheetViews>
  <sheetFormatPr defaultColWidth="9.00390625" defaultRowHeight="12.75"/>
  <cols>
    <col min="1" max="1" width="14.375" style="0" customWidth="1"/>
    <col min="2" max="2" width="24.25390625" style="0" customWidth="1"/>
    <col min="3" max="3" width="26.25390625" style="0" customWidth="1"/>
    <col min="4" max="4" width="5.25390625" style="0" customWidth="1"/>
    <col min="5" max="5" width="5.875" style="0" customWidth="1"/>
    <col min="6" max="6" width="5.125" style="0" customWidth="1"/>
    <col min="7" max="7" width="4.625" style="0" customWidth="1"/>
    <col min="8" max="8" width="8.00390625" style="0" customWidth="1"/>
    <col min="9" max="9" width="7.75390625" style="0" customWidth="1"/>
    <col min="10" max="10" width="7.875" style="0" customWidth="1"/>
    <col min="11" max="11" width="7.625" style="0" customWidth="1"/>
    <col min="12" max="12" width="5.25390625" style="0" customWidth="1"/>
    <col min="13" max="13" width="5.875" style="0" customWidth="1"/>
    <col min="14" max="14" width="17.75390625" style="0" customWidth="1"/>
  </cols>
  <sheetData>
    <row r="1" spans="1:14" ht="33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76" t="s">
        <v>64</v>
      </c>
      <c r="M1" s="76"/>
      <c r="N1" s="76"/>
    </row>
    <row r="2" spans="1:14" ht="46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76" t="s">
        <v>62</v>
      </c>
      <c r="M2" s="76"/>
      <c r="N2" s="76"/>
    </row>
    <row r="3" spans="1:14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0.75" customHeight="1">
      <c r="A4" s="48" t="s">
        <v>94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s="14" customFormat="1" ht="26.25" customHeight="1">
      <c r="A6" s="58" t="s">
        <v>55</v>
      </c>
      <c r="B6" s="58" t="s">
        <v>37</v>
      </c>
      <c r="C6" s="58" t="s">
        <v>52</v>
      </c>
      <c r="D6" s="58" t="s">
        <v>21</v>
      </c>
      <c r="E6" s="58"/>
      <c r="F6" s="58"/>
      <c r="G6" s="58"/>
      <c r="H6" s="77" t="s">
        <v>26</v>
      </c>
      <c r="I6" s="77"/>
      <c r="J6" s="77"/>
      <c r="K6" s="77"/>
      <c r="L6" s="77"/>
      <c r="M6" s="77"/>
      <c r="N6" s="58" t="s">
        <v>33</v>
      </c>
    </row>
    <row r="7" spans="1:14" s="14" customFormat="1" ht="15.75" customHeight="1">
      <c r="A7" s="58"/>
      <c r="B7" s="58"/>
      <c r="C7" s="58"/>
      <c r="D7" s="58" t="s">
        <v>22</v>
      </c>
      <c r="E7" s="58" t="s">
        <v>27</v>
      </c>
      <c r="F7" s="58" t="s">
        <v>23</v>
      </c>
      <c r="G7" s="58" t="s">
        <v>24</v>
      </c>
      <c r="H7" s="58" t="s">
        <v>101</v>
      </c>
      <c r="I7" s="58"/>
      <c r="J7" s="66" t="s">
        <v>103</v>
      </c>
      <c r="K7" s="67"/>
      <c r="L7" s="78" t="s">
        <v>2</v>
      </c>
      <c r="M7" s="58"/>
      <c r="N7" s="58"/>
    </row>
    <row r="8" spans="1:14" s="14" customFormat="1" ht="15.75" customHeight="1">
      <c r="A8" s="58"/>
      <c r="B8" s="58"/>
      <c r="C8" s="58"/>
      <c r="D8" s="58"/>
      <c r="E8" s="58"/>
      <c r="F8" s="58"/>
      <c r="G8" s="58"/>
      <c r="H8" s="58"/>
      <c r="I8" s="58"/>
      <c r="J8" s="64"/>
      <c r="K8" s="65"/>
      <c r="L8" s="78"/>
      <c r="M8" s="58"/>
      <c r="N8" s="58"/>
    </row>
    <row r="9" spans="1:14" s="14" customFormat="1" ht="32.25" customHeight="1">
      <c r="A9" s="58"/>
      <c r="B9" s="58"/>
      <c r="C9" s="58"/>
      <c r="D9" s="58"/>
      <c r="E9" s="58"/>
      <c r="F9" s="58"/>
      <c r="G9" s="58"/>
      <c r="H9" s="15" t="s">
        <v>3</v>
      </c>
      <c r="I9" s="15" t="s">
        <v>4</v>
      </c>
      <c r="J9" s="26" t="s">
        <v>3</v>
      </c>
      <c r="K9" s="26" t="s">
        <v>4</v>
      </c>
      <c r="L9" s="15" t="s">
        <v>5</v>
      </c>
      <c r="M9" s="15" t="s">
        <v>6</v>
      </c>
      <c r="N9" s="58"/>
    </row>
    <row r="10" spans="1:14" s="14" customFormat="1" ht="12.75">
      <c r="A10" s="73" t="s">
        <v>54</v>
      </c>
      <c r="B10" s="68" t="s">
        <v>73</v>
      </c>
      <c r="C10" s="13" t="s">
        <v>25</v>
      </c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</row>
    <row r="11" spans="1:14" s="14" customFormat="1" ht="12.75">
      <c r="A11" s="73"/>
      <c r="B11" s="69"/>
      <c r="C11" s="13" t="s">
        <v>53</v>
      </c>
      <c r="D11" s="19"/>
      <c r="E11" s="19"/>
      <c r="F11" s="19"/>
      <c r="G11" s="19"/>
      <c r="H11" s="36">
        <f>H14+H17+H20</f>
        <v>11586.2</v>
      </c>
      <c r="I11" s="36">
        <f>I14+I17+I20</f>
        <v>11586.2</v>
      </c>
      <c r="J11" s="36">
        <v>8510.11</v>
      </c>
      <c r="K11" s="36">
        <v>8510.11</v>
      </c>
      <c r="L11" s="36">
        <f>L14+L17+L20</f>
        <v>93</v>
      </c>
      <c r="M11" s="36">
        <f>M14+M17+M20</f>
        <v>93</v>
      </c>
      <c r="N11" s="20"/>
    </row>
    <row r="12" spans="1:14" s="14" customFormat="1" ht="12.75">
      <c r="A12" s="73"/>
      <c r="B12" s="69"/>
      <c r="C12" s="13"/>
      <c r="D12" s="21"/>
      <c r="E12" s="19"/>
      <c r="F12" s="19"/>
      <c r="G12" s="19"/>
      <c r="H12" s="36">
        <f>H15+H18+H21</f>
        <v>11586.2</v>
      </c>
      <c r="I12" s="36">
        <f>I15+I18+I21</f>
        <v>11586.2</v>
      </c>
      <c r="J12" s="36">
        <v>8510.11</v>
      </c>
      <c r="K12" s="36">
        <v>8510.11</v>
      </c>
      <c r="L12" s="36">
        <f>L15+L18+L21</f>
        <v>93</v>
      </c>
      <c r="M12" s="36">
        <f>M15+M18+M21</f>
        <v>93</v>
      </c>
      <c r="N12" s="20"/>
    </row>
    <row r="13" spans="1:14" s="14" customFormat="1" ht="27" customHeight="1">
      <c r="A13" s="73"/>
      <c r="B13" s="70"/>
      <c r="C13" s="13"/>
      <c r="D13" s="21"/>
      <c r="E13" s="19"/>
      <c r="F13" s="19"/>
      <c r="G13" s="19"/>
      <c r="H13" s="36"/>
      <c r="I13" s="36"/>
      <c r="J13" s="36"/>
      <c r="K13" s="36"/>
      <c r="L13" s="36"/>
      <c r="M13" s="36"/>
      <c r="N13" s="20"/>
    </row>
    <row r="14" spans="1:14" s="14" customFormat="1" ht="12.75" customHeight="1">
      <c r="A14" s="71" t="s">
        <v>29</v>
      </c>
      <c r="B14" s="68" t="s">
        <v>74</v>
      </c>
      <c r="C14" s="13" t="s">
        <v>25</v>
      </c>
      <c r="D14" s="21"/>
      <c r="E14" s="19"/>
      <c r="F14" s="19"/>
      <c r="G14" s="19"/>
      <c r="H14" s="36">
        <f aca="true" t="shared" si="0" ref="H14:M14">H15</f>
        <v>0</v>
      </c>
      <c r="I14" s="36">
        <f t="shared" si="0"/>
        <v>0</v>
      </c>
      <c r="J14" s="36">
        <v>0</v>
      </c>
      <c r="K14" s="36">
        <v>0</v>
      </c>
      <c r="L14" s="36">
        <f t="shared" si="0"/>
        <v>0</v>
      </c>
      <c r="M14" s="36">
        <f t="shared" si="0"/>
        <v>0</v>
      </c>
      <c r="N14" s="20"/>
    </row>
    <row r="15" spans="1:14" s="14" customFormat="1" ht="12.75">
      <c r="A15" s="72"/>
      <c r="B15" s="69"/>
      <c r="C15" s="13" t="s">
        <v>53</v>
      </c>
      <c r="D15" s="21"/>
      <c r="E15" s="19"/>
      <c r="F15" s="19"/>
      <c r="G15" s="19"/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20"/>
    </row>
    <row r="16" spans="1:14" s="14" customFormat="1" ht="63.75" customHeight="1">
      <c r="A16" s="72"/>
      <c r="B16" s="70"/>
      <c r="C16" s="13"/>
      <c r="D16" s="21"/>
      <c r="E16" s="19"/>
      <c r="F16" s="19"/>
      <c r="G16" s="19"/>
      <c r="H16" s="36"/>
      <c r="I16" s="36"/>
      <c r="J16" s="36"/>
      <c r="K16" s="36"/>
      <c r="L16" s="36"/>
      <c r="M16" s="36"/>
      <c r="N16" s="20"/>
    </row>
    <row r="17" spans="1:14" s="14" customFormat="1" ht="12.75">
      <c r="A17" s="73" t="s">
        <v>65</v>
      </c>
      <c r="B17" s="74" t="s">
        <v>75</v>
      </c>
      <c r="C17" s="13" t="s">
        <v>25</v>
      </c>
      <c r="D17" s="21"/>
      <c r="E17" s="19"/>
      <c r="F17" s="19"/>
      <c r="G17" s="19"/>
      <c r="H17" s="36">
        <f aca="true" t="shared" si="1" ref="H17:M17">H18</f>
        <v>213</v>
      </c>
      <c r="I17" s="36">
        <f t="shared" si="1"/>
        <v>213</v>
      </c>
      <c r="J17" s="36">
        <v>414.11</v>
      </c>
      <c r="K17" s="36">
        <v>414.11</v>
      </c>
      <c r="L17" s="36">
        <f t="shared" si="1"/>
        <v>93</v>
      </c>
      <c r="M17" s="36">
        <f t="shared" si="1"/>
        <v>93</v>
      </c>
      <c r="N17" s="20"/>
    </row>
    <row r="18" spans="1:14" s="14" customFormat="1" ht="12.75">
      <c r="A18" s="73"/>
      <c r="B18" s="74"/>
      <c r="C18" s="13" t="s">
        <v>53</v>
      </c>
      <c r="D18" s="21"/>
      <c r="E18" s="19"/>
      <c r="F18" s="19"/>
      <c r="G18" s="19"/>
      <c r="H18" s="36">
        <v>213</v>
      </c>
      <c r="I18" s="36">
        <v>213</v>
      </c>
      <c r="J18" s="36">
        <v>414.11</v>
      </c>
      <c r="K18" s="36">
        <v>414.11</v>
      </c>
      <c r="L18" s="36">
        <v>93</v>
      </c>
      <c r="M18" s="36">
        <v>93</v>
      </c>
      <c r="N18" s="20"/>
    </row>
    <row r="19" spans="1:14" s="14" customFormat="1" ht="39.75" customHeight="1">
      <c r="A19" s="73"/>
      <c r="B19" s="74"/>
      <c r="C19" s="13"/>
      <c r="D19" s="21"/>
      <c r="E19" s="19"/>
      <c r="F19" s="19"/>
      <c r="G19" s="19"/>
      <c r="H19" s="36"/>
      <c r="I19" s="36"/>
      <c r="J19" s="36"/>
      <c r="K19" s="36"/>
      <c r="L19" s="36"/>
      <c r="M19" s="36"/>
      <c r="N19" s="20"/>
    </row>
    <row r="20" spans="1:14" s="14" customFormat="1" ht="16.5" customHeight="1">
      <c r="A20" s="73" t="s">
        <v>66</v>
      </c>
      <c r="B20" s="68" t="s">
        <v>76</v>
      </c>
      <c r="C20" s="13" t="s">
        <v>25</v>
      </c>
      <c r="D20" s="21"/>
      <c r="E20" s="21"/>
      <c r="F20" s="21"/>
      <c r="G20" s="21"/>
      <c r="H20" s="36">
        <f aca="true" t="shared" si="2" ref="H20:M20">H21</f>
        <v>11373.2</v>
      </c>
      <c r="I20" s="36">
        <f t="shared" si="2"/>
        <v>11373.2</v>
      </c>
      <c r="J20" s="36">
        <v>8096</v>
      </c>
      <c r="K20" s="36">
        <v>8096</v>
      </c>
      <c r="L20" s="36">
        <f t="shared" si="2"/>
        <v>0</v>
      </c>
      <c r="M20" s="36">
        <f t="shared" si="2"/>
        <v>0</v>
      </c>
      <c r="N20" s="20"/>
    </row>
    <row r="21" spans="1:14" s="14" customFormat="1" ht="12.75">
      <c r="A21" s="73"/>
      <c r="B21" s="69"/>
      <c r="C21" s="13" t="s">
        <v>53</v>
      </c>
      <c r="D21" s="21"/>
      <c r="E21" s="21"/>
      <c r="F21" s="21"/>
      <c r="G21" s="21"/>
      <c r="H21" s="36">
        <v>11373.2</v>
      </c>
      <c r="I21" s="36">
        <v>11373.2</v>
      </c>
      <c r="J21" s="36">
        <v>8096</v>
      </c>
      <c r="K21" s="36">
        <v>8096</v>
      </c>
      <c r="L21" s="36">
        <v>0</v>
      </c>
      <c r="M21" s="36">
        <v>0</v>
      </c>
      <c r="N21" s="20"/>
    </row>
    <row r="22" spans="1:14" s="14" customFormat="1" ht="23.25" customHeight="1">
      <c r="A22" s="73"/>
      <c r="B22" s="70"/>
      <c r="C22" s="13"/>
      <c r="D22" s="21"/>
      <c r="E22" s="21"/>
      <c r="F22" s="21"/>
      <c r="G22" s="21"/>
      <c r="H22" s="36"/>
      <c r="I22" s="36"/>
      <c r="J22" s="36"/>
      <c r="K22" s="36"/>
      <c r="L22" s="36"/>
      <c r="M22" s="36"/>
      <c r="N22" s="20"/>
    </row>
    <row r="23" spans="1:14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3" customFormat="1" ht="36.75" customHeight="1">
      <c r="A24" s="75" t="s">
        <v>63</v>
      </c>
      <c r="B24" s="75"/>
      <c r="C24" s="75"/>
      <c r="D24" s="75"/>
      <c r="E24" s="35"/>
      <c r="F24" s="35"/>
      <c r="G24" s="35"/>
      <c r="H24" s="35"/>
      <c r="I24" s="35"/>
      <c r="J24" s="48" t="s">
        <v>60</v>
      </c>
      <c r="K24" s="48"/>
      <c r="L24" s="48"/>
      <c r="M24" s="48"/>
      <c r="N24" s="35"/>
    </row>
  </sheetData>
  <sheetProtection/>
  <mergeCells count="26">
    <mergeCell ref="H7:I8"/>
    <mergeCell ref="D7:D9"/>
    <mergeCell ref="E7:E9"/>
    <mergeCell ref="L1:N1"/>
    <mergeCell ref="L2:N2"/>
    <mergeCell ref="A4:N4"/>
    <mergeCell ref="H6:M6"/>
    <mergeCell ref="D6:G6"/>
    <mergeCell ref="N6:N9"/>
    <mergeCell ref="L7:M8"/>
    <mergeCell ref="F7:F9"/>
    <mergeCell ref="G7:G9"/>
    <mergeCell ref="A10:A13"/>
    <mergeCell ref="B10:B13"/>
    <mergeCell ref="C6:C9"/>
    <mergeCell ref="B6:B9"/>
    <mergeCell ref="J7:K8"/>
    <mergeCell ref="B20:B22"/>
    <mergeCell ref="A14:A16"/>
    <mergeCell ref="B14:B16"/>
    <mergeCell ref="J24:M24"/>
    <mergeCell ref="A17:A19"/>
    <mergeCell ref="B17:B19"/>
    <mergeCell ref="A20:A22"/>
    <mergeCell ref="A24:D24"/>
    <mergeCell ref="A6:A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125" style="0" customWidth="1"/>
    <col min="4" max="4" width="9.00390625" style="0" customWidth="1"/>
    <col min="5" max="5" width="8.25390625" style="0" customWidth="1"/>
    <col min="6" max="6" width="8.75390625" style="0" customWidth="1"/>
    <col min="7" max="7" width="7.75390625" style="0" customWidth="1"/>
    <col min="8" max="9" width="6.625" style="0" customWidth="1"/>
    <col min="10" max="10" width="24.25390625" style="0" customWidth="1"/>
  </cols>
  <sheetData>
    <row r="1" spans="1:13" ht="12.75">
      <c r="A1" s="14"/>
      <c r="B1" s="14"/>
      <c r="C1" s="14"/>
      <c r="D1" s="14"/>
      <c r="E1" s="14"/>
      <c r="F1" s="14"/>
      <c r="G1" s="14"/>
      <c r="H1" s="47" t="s">
        <v>32</v>
      </c>
      <c r="I1" s="47"/>
      <c r="J1" s="47"/>
      <c r="K1" s="14"/>
      <c r="L1" s="14"/>
      <c r="M1" s="14"/>
    </row>
    <row r="2" spans="1:13" ht="39" customHeight="1">
      <c r="A2" s="14"/>
      <c r="B2" s="14"/>
      <c r="C2" s="14"/>
      <c r="D2" s="14"/>
      <c r="E2" s="14"/>
      <c r="F2" s="14"/>
      <c r="G2" s="14"/>
      <c r="H2" s="47" t="s">
        <v>62</v>
      </c>
      <c r="I2" s="47"/>
      <c r="J2" s="47"/>
      <c r="K2" s="14"/>
      <c r="L2" s="14"/>
      <c r="M2" s="14"/>
    </row>
    <row r="3" spans="1:13" ht="21" customHeight="1">
      <c r="A3" s="61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30"/>
      <c r="I4" s="30"/>
      <c r="J4" s="38" t="s">
        <v>9</v>
      </c>
      <c r="K4" s="14"/>
      <c r="L4" s="14"/>
      <c r="M4" s="14"/>
    </row>
    <row r="5" spans="1:13" ht="29.25" customHeight="1">
      <c r="A5" s="58" t="s">
        <v>16</v>
      </c>
      <c r="B5" s="58" t="s">
        <v>30</v>
      </c>
      <c r="C5" s="58" t="s">
        <v>35</v>
      </c>
      <c r="D5" s="58" t="s">
        <v>99</v>
      </c>
      <c r="E5" s="58"/>
      <c r="F5" s="58" t="s">
        <v>100</v>
      </c>
      <c r="G5" s="58"/>
      <c r="H5" s="58" t="s">
        <v>2</v>
      </c>
      <c r="I5" s="58"/>
      <c r="J5" s="58" t="s">
        <v>34</v>
      </c>
      <c r="K5" s="14"/>
      <c r="L5" s="14"/>
      <c r="M5" s="14"/>
    </row>
    <row r="6" spans="1:13" ht="27.75" customHeight="1">
      <c r="A6" s="58"/>
      <c r="B6" s="58"/>
      <c r="C6" s="58"/>
      <c r="D6" s="58"/>
      <c r="E6" s="58"/>
      <c r="F6" s="58" t="s">
        <v>14</v>
      </c>
      <c r="G6" s="58"/>
      <c r="H6" s="58"/>
      <c r="I6" s="58"/>
      <c r="J6" s="58"/>
      <c r="K6" s="14"/>
      <c r="L6" s="14"/>
      <c r="M6" s="14"/>
    </row>
    <row r="7" spans="1:13" ht="25.5">
      <c r="A7" s="58"/>
      <c r="B7" s="58"/>
      <c r="C7" s="58"/>
      <c r="D7" s="15" t="s">
        <v>3</v>
      </c>
      <c r="E7" s="15" t="s">
        <v>4</v>
      </c>
      <c r="F7" s="15" t="s">
        <v>3</v>
      </c>
      <c r="G7" s="15" t="s">
        <v>4</v>
      </c>
      <c r="H7" s="15" t="s">
        <v>5</v>
      </c>
      <c r="I7" s="15" t="s">
        <v>6</v>
      </c>
      <c r="J7" s="58"/>
      <c r="K7" s="14"/>
      <c r="L7" s="14"/>
      <c r="M7" s="14"/>
    </row>
    <row r="8" spans="1:13" ht="13.5" customHeight="1">
      <c r="A8" s="79" t="s">
        <v>56</v>
      </c>
      <c r="B8" s="74" t="s">
        <v>95</v>
      </c>
      <c r="C8" s="13" t="s">
        <v>17</v>
      </c>
      <c r="D8" s="39">
        <f>D10+D11+D12+D13+D14</f>
        <v>11586.199999999999</v>
      </c>
      <c r="E8" s="39">
        <f>E10+E11+E12+E13+E14</f>
        <v>11586.199999999999</v>
      </c>
      <c r="F8" s="39">
        <v>8510.11</v>
      </c>
      <c r="G8" s="39">
        <v>8510.11</v>
      </c>
      <c r="H8" s="39">
        <f>H10+H11+H12+H13+H14</f>
        <v>93</v>
      </c>
      <c r="I8" s="39">
        <f>I10+I11+I12+I13+I14</f>
        <v>93</v>
      </c>
      <c r="J8" s="40"/>
      <c r="K8" s="14"/>
      <c r="L8" s="14"/>
      <c r="M8" s="14"/>
    </row>
    <row r="9" spans="1:13" ht="12.75">
      <c r="A9" s="79"/>
      <c r="B9" s="74"/>
      <c r="C9" s="13" t="s">
        <v>18</v>
      </c>
      <c r="D9" s="41"/>
      <c r="E9" s="41"/>
      <c r="F9" s="41"/>
      <c r="G9" s="41"/>
      <c r="H9" s="41"/>
      <c r="I9" s="41"/>
      <c r="J9" s="40"/>
      <c r="K9" s="14"/>
      <c r="L9" s="14"/>
      <c r="M9" s="14"/>
    </row>
    <row r="10" spans="1:13" ht="12.75">
      <c r="A10" s="79"/>
      <c r="B10" s="74"/>
      <c r="C10" s="13" t="s">
        <v>10</v>
      </c>
      <c r="D10" s="42">
        <f>D17+D24+D31</f>
        <v>0</v>
      </c>
      <c r="E10" s="42">
        <f>E17+E24+E31</f>
        <v>0</v>
      </c>
      <c r="F10" s="42"/>
      <c r="G10" s="42"/>
      <c r="H10" s="42">
        <f>H17+H24+H31</f>
        <v>0</v>
      </c>
      <c r="I10" s="42">
        <f>I17+I24+I31</f>
        <v>0</v>
      </c>
      <c r="J10" s="27"/>
      <c r="K10" s="14"/>
      <c r="L10" s="14"/>
      <c r="M10" s="14"/>
    </row>
    <row r="11" spans="1:13" ht="12.75">
      <c r="A11" s="79"/>
      <c r="B11" s="74"/>
      <c r="C11" s="13" t="s">
        <v>19</v>
      </c>
      <c r="D11" s="42">
        <f>D18+D25+D32</f>
        <v>11450.49</v>
      </c>
      <c r="E11" s="42">
        <f>E18+E25+E32</f>
        <v>11450.49</v>
      </c>
      <c r="F11" s="42">
        <v>8216.3</v>
      </c>
      <c r="G11" s="42">
        <v>8216.3</v>
      </c>
      <c r="H11" s="42">
        <f>H18+H25+H32</f>
        <v>0</v>
      </c>
      <c r="I11" s="42">
        <f>I18+I25+I32</f>
        <v>0</v>
      </c>
      <c r="J11" s="20"/>
      <c r="K11" s="14"/>
      <c r="L11" s="14"/>
      <c r="M11" s="14"/>
    </row>
    <row r="12" spans="1:13" ht="12.75">
      <c r="A12" s="79"/>
      <c r="B12" s="74"/>
      <c r="C12" s="13" t="s">
        <v>36</v>
      </c>
      <c r="D12" s="42">
        <f>D19+D26++D33</f>
        <v>0</v>
      </c>
      <c r="E12" s="42">
        <f>E19+E26++E33</f>
        <v>0</v>
      </c>
      <c r="F12" s="42"/>
      <c r="G12" s="42"/>
      <c r="H12" s="42">
        <f>H19+H26++H33</f>
        <v>0</v>
      </c>
      <c r="I12" s="42">
        <f>I19+I26++I33</f>
        <v>0</v>
      </c>
      <c r="J12" s="20"/>
      <c r="K12" s="14"/>
      <c r="L12" s="14"/>
      <c r="M12" s="14"/>
    </row>
    <row r="13" spans="1:13" ht="12.75">
      <c r="A13" s="79"/>
      <c r="B13" s="74"/>
      <c r="C13" s="13" t="s">
        <v>90</v>
      </c>
      <c r="D13" s="42">
        <f>D20+D27+D34</f>
        <v>135.71</v>
      </c>
      <c r="E13" s="42">
        <f>E20+E27+E34</f>
        <v>135.71</v>
      </c>
      <c r="F13" s="42">
        <v>293.81</v>
      </c>
      <c r="G13" s="42">
        <v>293.81</v>
      </c>
      <c r="H13" s="42">
        <f>H20+H27+H34</f>
        <v>93</v>
      </c>
      <c r="I13" s="42">
        <f>I20+I27+I34</f>
        <v>93</v>
      </c>
      <c r="J13" s="20"/>
      <c r="K13" s="14"/>
      <c r="L13" s="14"/>
      <c r="M13" s="14"/>
    </row>
    <row r="14" spans="1:13" ht="12.75">
      <c r="A14" s="79"/>
      <c r="B14" s="74"/>
      <c r="C14" s="13" t="s">
        <v>20</v>
      </c>
      <c r="D14" s="42">
        <f>D21+D28+D35</f>
        <v>0</v>
      </c>
      <c r="E14" s="42">
        <f>E21+E28+E35</f>
        <v>0</v>
      </c>
      <c r="F14" s="42"/>
      <c r="G14" s="42"/>
      <c r="H14" s="42">
        <f>H21+H28+H35</f>
        <v>0</v>
      </c>
      <c r="I14" s="42">
        <f>I21+I28+I35</f>
        <v>0</v>
      </c>
      <c r="J14" s="20"/>
      <c r="K14" s="14"/>
      <c r="L14" s="14"/>
      <c r="M14" s="14"/>
    </row>
    <row r="15" spans="1:13" ht="25.5" customHeight="1">
      <c r="A15" s="73" t="s">
        <v>29</v>
      </c>
      <c r="B15" s="68" t="s">
        <v>96</v>
      </c>
      <c r="C15" s="13" t="s">
        <v>17</v>
      </c>
      <c r="D15" s="42">
        <f>D17+D18+D19+D20+D21</f>
        <v>0</v>
      </c>
      <c r="E15" s="42">
        <f>E17+E18+E19+E20+E21</f>
        <v>0</v>
      </c>
      <c r="F15" s="42">
        <v>0</v>
      </c>
      <c r="G15" s="42">
        <v>0</v>
      </c>
      <c r="H15" s="42">
        <f>H17+H18+H19+H20+H21</f>
        <v>0</v>
      </c>
      <c r="I15" s="42">
        <f>I17+I18+I19+I20+I21</f>
        <v>0</v>
      </c>
      <c r="J15" s="20"/>
      <c r="K15" s="14"/>
      <c r="L15" s="14"/>
      <c r="M15" s="14"/>
    </row>
    <row r="16" spans="1:13" ht="12.75">
      <c r="A16" s="73"/>
      <c r="B16" s="69"/>
      <c r="C16" s="13" t="s">
        <v>18</v>
      </c>
      <c r="D16" s="36"/>
      <c r="E16" s="36"/>
      <c r="F16" s="36"/>
      <c r="G16" s="36"/>
      <c r="H16" s="36"/>
      <c r="I16" s="36"/>
      <c r="J16" s="20"/>
      <c r="K16" s="14"/>
      <c r="L16" s="14"/>
      <c r="M16" s="14"/>
    </row>
    <row r="17" spans="1:13" ht="12.75">
      <c r="A17" s="73"/>
      <c r="B17" s="69"/>
      <c r="C17" s="13" t="s">
        <v>10</v>
      </c>
      <c r="D17" s="36"/>
      <c r="E17" s="36"/>
      <c r="F17" s="36"/>
      <c r="G17" s="36"/>
      <c r="H17" s="36"/>
      <c r="I17" s="36"/>
      <c r="J17" s="20"/>
      <c r="K17" s="14"/>
      <c r="L17" s="14"/>
      <c r="M17" s="14"/>
    </row>
    <row r="18" spans="1:13" ht="12.75">
      <c r="A18" s="73"/>
      <c r="B18" s="69"/>
      <c r="C18" s="13" t="s">
        <v>19</v>
      </c>
      <c r="D18" s="36"/>
      <c r="E18" s="36"/>
      <c r="F18" s="36">
        <v>0</v>
      </c>
      <c r="G18" s="36">
        <v>0</v>
      </c>
      <c r="H18" s="36"/>
      <c r="I18" s="36"/>
      <c r="J18" s="20"/>
      <c r="K18" s="14"/>
      <c r="L18" s="14"/>
      <c r="M18" s="14"/>
    </row>
    <row r="19" spans="1:13" ht="12.75">
      <c r="A19" s="73"/>
      <c r="B19" s="69"/>
      <c r="C19" s="13" t="s">
        <v>36</v>
      </c>
      <c r="D19" s="36"/>
      <c r="E19" s="36"/>
      <c r="F19" s="36"/>
      <c r="G19" s="36"/>
      <c r="H19" s="36"/>
      <c r="I19" s="36"/>
      <c r="J19" s="20" t="s">
        <v>106</v>
      </c>
      <c r="K19" s="14"/>
      <c r="L19" s="14"/>
      <c r="M19" s="14"/>
    </row>
    <row r="20" spans="1:13" ht="12.75">
      <c r="A20" s="73"/>
      <c r="B20" s="69"/>
      <c r="C20" s="13" t="s">
        <v>90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20"/>
      <c r="K20" s="14"/>
      <c r="L20" s="14"/>
      <c r="M20" s="14"/>
    </row>
    <row r="21" spans="1:13" ht="12.75">
      <c r="A21" s="73"/>
      <c r="B21" s="70"/>
      <c r="C21" s="13" t="s">
        <v>20</v>
      </c>
      <c r="D21" s="36"/>
      <c r="E21" s="36"/>
      <c r="F21" s="36"/>
      <c r="G21" s="36"/>
      <c r="H21" s="36"/>
      <c r="I21" s="36"/>
      <c r="J21" s="20"/>
      <c r="K21" s="14"/>
      <c r="L21" s="14"/>
      <c r="M21" s="14"/>
    </row>
    <row r="22" spans="1:13" ht="25.5" customHeight="1">
      <c r="A22" s="73" t="s">
        <v>65</v>
      </c>
      <c r="B22" s="68" t="s">
        <v>97</v>
      </c>
      <c r="C22" s="13" t="s">
        <v>17</v>
      </c>
      <c r="D22" s="42">
        <f>D24+D25+D26+D27+D28</f>
        <v>213</v>
      </c>
      <c r="E22" s="42">
        <f>E24+E25+E26+E27+E28</f>
        <v>213</v>
      </c>
      <c r="F22" s="42">
        <v>414.11</v>
      </c>
      <c r="G22" s="42">
        <v>414.11</v>
      </c>
      <c r="H22" s="42">
        <f>H24+H25+H26+H27+H28</f>
        <v>93</v>
      </c>
      <c r="I22" s="42">
        <f>I24+I25+I26+I27+I28</f>
        <v>93</v>
      </c>
      <c r="J22" s="20"/>
      <c r="K22" s="14"/>
      <c r="L22" s="14"/>
      <c r="M22" s="14"/>
    </row>
    <row r="23" spans="1:13" ht="12.75">
      <c r="A23" s="73"/>
      <c r="B23" s="69"/>
      <c r="C23" s="13" t="s">
        <v>18</v>
      </c>
      <c r="D23" s="36"/>
      <c r="E23" s="36"/>
      <c r="F23" s="36"/>
      <c r="G23" s="36"/>
      <c r="H23" s="36"/>
      <c r="I23" s="36"/>
      <c r="J23" s="20"/>
      <c r="K23" s="14"/>
      <c r="L23" s="14"/>
      <c r="M23" s="14"/>
    </row>
    <row r="24" spans="1:13" ht="12.75">
      <c r="A24" s="73"/>
      <c r="B24" s="69"/>
      <c r="C24" s="13" t="s">
        <v>10</v>
      </c>
      <c r="D24" s="36"/>
      <c r="E24" s="36"/>
      <c r="F24" s="36"/>
      <c r="G24" s="36"/>
      <c r="H24" s="36"/>
      <c r="I24" s="36"/>
      <c r="J24" s="20"/>
      <c r="K24" s="14"/>
      <c r="L24" s="14"/>
      <c r="M24" s="14"/>
    </row>
    <row r="25" spans="1:13" ht="12.75">
      <c r="A25" s="73"/>
      <c r="B25" s="69"/>
      <c r="C25" s="13" t="s">
        <v>19</v>
      </c>
      <c r="D25" s="36">
        <v>100</v>
      </c>
      <c r="E25" s="36">
        <v>100</v>
      </c>
      <c r="F25" s="36">
        <v>216.3</v>
      </c>
      <c r="G25" s="36">
        <v>216.3</v>
      </c>
      <c r="H25" s="36">
        <v>0</v>
      </c>
      <c r="I25" s="36">
        <v>0</v>
      </c>
      <c r="J25" s="20"/>
      <c r="K25" s="14"/>
      <c r="L25" s="14"/>
      <c r="M25" s="14"/>
    </row>
    <row r="26" spans="1:13" ht="12.75">
      <c r="A26" s="73"/>
      <c r="B26" s="69"/>
      <c r="C26" s="13" t="s">
        <v>36</v>
      </c>
      <c r="D26" s="36"/>
      <c r="E26" s="36"/>
      <c r="F26" s="36"/>
      <c r="G26" s="36"/>
      <c r="H26" s="36"/>
      <c r="I26" s="36"/>
      <c r="J26" s="20"/>
      <c r="K26" s="14"/>
      <c r="L26" s="14"/>
      <c r="M26" s="14"/>
    </row>
    <row r="27" spans="1:13" ht="12.75">
      <c r="A27" s="73"/>
      <c r="B27" s="69"/>
      <c r="C27" s="13" t="s">
        <v>90</v>
      </c>
      <c r="D27" s="36">
        <v>113</v>
      </c>
      <c r="E27" s="36">
        <v>113</v>
      </c>
      <c r="F27" s="36">
        <v>197.81</v>
      </c>
      <c r="G27" s="36">
        <v>197.81</v>
      </c>
      <c r="H27" s="36">
        <v>93</v>
      </c>
      <c r="I27" s="36">
        <v>93</v>
      </c>
      <c r="J27" s="20"/>
      <c r="K27" s="14"/>
      <c r="L27" s="14"/>
      <c r="M27" s="14"/>
    </row>
    <row r="28" spans="1:13" ht="12.75">
      <c r="A28" s="73"/>
      <c r="B28" s="70"/>
      <c r="C28" s="13" t="s">
        <v>20</v>
      </c>
      <c r="D28" s="36"/>
      <c r="E28" s="36"/>
      <c r="F28" s="36"/>
      <c r="G28" s="36"/>
      <c r="H28" s="36"/>
      <c r="I28" s="36"/>
      <c r="J28" s="20"/>
      <c r="K28" s="14"/>
      <c r="L28" s="14"/>
      <c r="M28" s="14"/>
    </row>
    <row r="29" spans="1:13" ht="13.5" customHeight="1">
      <c r="A29" s="73" t="s">
        <v>66</v>
      </c>
      <c r="B29" s="74" t="s">
        <v>98</v>
      </c>
      <c r="C29" s="13" t="s">
        <v>17</v>
      </c>
      <c r="D29" s="42">
        <f>D31+D32+D33+D34+D35</f>
        <v>11373.199999999999</v>
      </c>
      <c r="E29" s="42">
        <f>E31+E32+E33+E34+E35</f>
        <v>11373.199999999999</v>
      </c>
      <c r="F29" s="42">
        <v>8096</v>
      </c>
      <c r="G29" s="42">
        <v>8096</v>
      </c>
      <c r="H29" s="42">
        <f>H31+H32+H33+H34+H35</f>
        <v>0</v>
      </c>
      <c r="I29" s="42">
        <f>I31+I32+I33+I34+I35</f>
        <v>0</v>
      </c>
      <c r="J29" s="20"/>
      <c r="K29" s="14"/>
      <c r="L29" s="14"/>
      <c r="M29" s="14"/>
    </row>
    <row r="30" spans="1:13" ht="12.75">
      <c r="A30" s="73"/>
      <c r="B30" s="74"/>
      <c r="C30" s="13" t="s">
        <v>18</v>
      </c>
      <c r="D30" s="36"/>
      <c r="E30" s="36"/>
      <c r="F30" s="36"/>
      <c r="G30" s="36"/>
      <c r="H30" s="36"/>
      <c r="I30" s="36"/>
      <c r="J30" s="20"/>
      <c r="K30" s="14"/>
      <c r="L30" s="14"/>
      <c r="M30" s="14"/>
    </row>
    <row r="31" spans="1:13" ht="12.75">
      <c r="A31" s="73"/>
      <c r="B31" s="74"/>
      <c r="C31" s="13" t="s">
        <v>31</v>
      </c>
      <c r="D31" s="36"/>
      <c r="E31" s="36"/>
      <c r="F31" s="36"/>
      <c r="G31" s="36"/>
      <c r="H31" s="36"/>
      <c r="I31" s="36"/>
      <c r="J31" s="20"/>
      <c r="K31" s="14"/>
      <c r="L31" s="14"/>
      <c r="M31" s="14"/>
    </row>
    <row r="32" spans="1:13" ht="12.75">
      <c r="A32" s="73"/>
      <c r="B32" s="74"/>
      <c r="C32" s="13" t="s">
        <v>19</v>
      </c>
      <c r="D32" s="36">
        <v>11350.49</v>
      </c>
      <c r="E32" s="36">
        <v>11350.49</v>
      </c>
      <c r="F32" s="36">
        <v>8000</v>
      </c>
      <c r="G32" s="36">
        <v>8000</v>
      </c>
      <c r="H32" s="36">
        <v>0</v>
      </c>
      <c r="I32" s="36">
        <v>0</v>
      </c>
      <c r="J32" s="20"/>
      <c r="K32" s="14"/>
      <c r="L32" s="14"/>
      <c r="M32" s="14"/>
    </row>
    <row r="33" spans="1:13" ht="12.75">
      <c r="A33" s="73"/>
      <c r="B33" s="74"/>
      <c r="C33" s="13" t="s">
        <v>36</v>
      </c>
      <c r="D33" s="36"/>
      <c r="E33" s="36"/>
      <c r="F33" s="36"/>
      <c r="G33" s="36"/>
      <c r="H33" s="36"/>
      <c r="I33" s="36"/>
      <c r="J33" s="20"/>
      <c r="K33" s="14"/>
      <c r="L33" s="14"/>
      <c r="M33" s="14"/>
    </row>
    <row r="34" spans="1:13" ht="12.75">
      <c r="A34" s="73"/>
      <c r="B34" s="74"/>
      <c r="C34" s="13" t="s">
        <v>90</v>
      </c>
      <c r="D34" s="36">
        <v>22.71</v>
      </c>
      <c r="E34" s="36">
        <v>22.71</v>
      </c>
      <c r="F34" s="36">
        <v>96</v>
      </c>
      <c r="G34" s="36">
        <v>96</v>
      </c>
      <c r="H34" s="36">
        <v>0</v>
      </c>
      <c r="I34" s="36">
        <v>0</v>
      </c>
      <c r="J34" s="20"/>
      <c r="K34" s="14"/>
      <c r="L34" s="14"/>
      <c r="M34" s="14"/>
    </row>
    <row r="35" spans="1:13" ht="12.75">
      <c r="A35" s="73"/>
      <c r="B35" s="74"/>
      <c r="C35" s="13" t="s">
        <v>20</v>
      </c>
      <c r="D35" s="42"/>
      <c r="E35" s="42"/>
      <c r="F35" s="36"/>
      <c r="G35" s="36"/>
      <c r="H35" s="36"/>
      <c r="I35" s="36"/>
      <c r="J35" s="20"/>
      <c r="K35" s="14"/>
      <c r="L35" s="14"/>
      <c r="M35" s="14"/>
    </row>
    <row r="36" spans="1:13" ht="12.75">
      <c r="A36" s="14"/>
      <c r="B36" s="14"/>
      <c r="C36" s="14"/>
      <c r="D36" s="43"/>
      <c r="E36" s="43"/>
      <c r="F36" s="28"/>
      <c r="G36" s="28"/>
      <c r="H36" s="28"/>
      <c r="I36" s="28"/>
      <c r="J36" s="28"/>
      <c r="K36" s="14"/>
      <c r="L36" s="14"/>
      <c r="M36" s="14"/>
    </row>
    <row r="37" spans="1:13" ht="12.75">
      <c r="A37" s="14"/>
      <c r="B37" s="14"/>
      <c r="C37" s="14"/>
      <c r="D37" s="28"/>
      <c r="E37" s="28"/>
      <c r="F37" s="28"/>
      <c r="G37" s="28"/>
      <c r="H37" s="28"/>
      <c r="I37" s="28"/>
      <c r="J37" s="28"/>
      <c r="K37" s="14"/>
      <c r="L37" s="14"/>
      <c r="M37" s="14"/>
    </row>
    <row r="38" spans="1:13" s="3" customFormat="1" ht="31.5" customHeight="1">
      <c r="A38" s="75" t="s">
        <v>59</v>
      </c>
      <c r="B38" s="75"/>
      <c r="C38" s="75"/>
      <c r="D38" s="75"/>
      <c r="E38" s="35"/>
      <c r="F38" s="35"/>
      <c r="G38" s="35"/>
      <c r="H38" s="35"/>
      <c r="I38" s="75" t="s">
        <v>60</v>
      </c>
      <c r="J38" s="75"/>
      <c r="K38" s="75"/>
      <c r="L38" s="75"/>
      <c r="M38" s="75"/>
    </row>
    <row r="39" spans="4:10" ht="12.75">
      <c r="D39" s="17"/>
      <c r="E39" s="17"/>
      <c r="F39" s="4"/>
      <c r="G39" s="4"/>
      <c r="H39" s="4"/>
      <c r="I39" s="4"/>
      <c r="J39" s="4"/>
    </row>
    <row r="40" spans="4:10" ht="12.75">
      <c r="D40" s="18"/>
      <c r="E40" s="18"/>
      <c r="F40" s="16"/>
      <c r="G40" s="16"/>
      <c r="H40" s="16"/>
      <c r="I40" s="16"/>
      <c r="J40" s="16"/>
    </row>
    <row r="41" spans="4:10" ht="12.75">
      <c r="D41" s="4"/>
      <c r="E41" s="4"/>
      <c r="F41" s="4"/>
      <c r="G41" s="4"/>
      <c r="H41" s="4"/>
      <c r="I41" s="4"/>
      <c r="J41" s="4"/>
    </row>
    <row r="42" spans="4:10" ht="12.75">
      <c r="D42" s="4"/>
      <c r="E42" s="4"/>
      <c r="F42" s="4"/>
      <c r="G42" s="4"/>
      <c r="H42" s="4"/>
      <c r="I42" s="4"/>
      <c r="J42" s="4"/>
    </row>
    <row r="43" spans="4:10" ht="12.75">
      <c r="D43" s="4"/>
      <c r="E43" s="4"/>
      <c r="F43" s="4"/>
      <c r="G43" s="4"/>
      <c r="H43" s="4"/>
      <c r="I43" s="4"/>
      <c r="J43" s="4"/>
    </row>
    <row r="44" spans="4:10" ht="12.75">
      <c r="D44" s="4"/>
      <c r="E44" s="4"/>
      <c r="F44" s="4"/>
      <c r="G44" s="4"/>
      <c r="H44" s="4"/>
      <c r="I44" s="4"/>
      <c r="J44" s="4"/>
    </row>
    <row r="45" spans="4:10" ht="12.75">
      <c r="D45" s="4"/>
      <c r="E45" s="4"/>
      <c r="F45" s="4"/>
      <c r="G45" s="4"/>
      <c r="H45" s="4"/>
      <c r="I45" s="4"/>
      <c r="J45" s="4"/>
    </row>
    <row r="46" spans="4:5" ht="12.75">
      <c r="D46" s="4"/>
      <c r="E46" s="4"/>
    </row>
    <row r="48" spans="4:10" ht="106.5" customHeight="1">
      <c r="D48" s="11"/>
      <c r="E48" s="11"/>
      <c r="F48" s="11"/>
      <c r="G48" s="11"/>
      <c r="H48" s="11"/>
      <c r="I48" s="11"/>
      <c r="J48" s="11"/>
    </row>
  </sheetData>
  <sheetProtection/>
  <mergeCells count="21">
    <mergeCell ref="H1:J1"/>
    <mergeCell ref="H2:J2"/>
    <mergeCell ref="A5:A7"/>
    <mergeCell ref="B5:B7"/>
    <mergeCell ref="F6:G6"/>
    <mergeCell ref="B8:B14"/>
    <mergeCell ref="A15:A21"/>
    <mergeCell ref="B15:B21"/>
    <mergeCell ref="A3:J3"/>
    <mergeCell ref="A8:A14"/>
    <mergeCell ref="D5:E6"/>
    <mergeCell ref="F5:G5"/>
    <mergeCell ref="H5:I6"/>
    <mergeCell ref="C5:C7"/>
    <mergeCell ref="J5:J7"/>
    <mergeCell ref="A38:D38"/>
    <mergeCell ref="I38:M38"/>
    <mergeCell ref="A22:A28"/>
    <mergeCell ref="B22:B28"/>
    <mergeCell ref="A29:A35"/>
    <mergeCell ref="B29:B35"/>
  </mergeCells>
  <printOptions/>
  <pageMargins left="0.15748031496062992" right="0.1968503937007874" top="0.3937007874015748" bottom="0.354330708661417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zoomScalePageLayoutView="0" workbookViewId="0" topLeftCell="A1">
      <selection activeCell="R14" sqref="R14"/>
    </sheetView>
  </sheetViews>
  <sheetFormatPr defaultColWidth="9.00390625" defaultRowHeight="12.75"/>
  <cols>
    <col min="1" max="1" width="5.875" style="5" customWidth="1"/>
    <col min="2" max="2" width="18.875" style="5" customWidth="1"/>
    <col min="3" max="3" width="10.75390625" style="5" customWidth="1"/>
    <col min="4" max="4" width="11.625" style="5" customWidth="1"/>
    <col min="5" max="5" width="12.625" style="5" customWidth="1"/>
    <col min="6" max="6" width="8.75390625" style="5" customWidth="1"/>
    <col min="7" max="7" width="9.125" style="5" customWidth="1"/>
    <col min="8" max="8" width="9.625" style="5" customWidth="1"/>
    <col min="9" max="16384" width="9.125" style="5" customWidth="1"/>
  </cols>
  <sheetData>
    <row r="1" spans="13:16" ht="18" customHeight="1">
      <c r="M1" s="81" t="s">
        <v>38</v>
      </c>
      <c r="N1" s="81"/>
      <c r="O1" s="81"/>
      <c r="P1" s="81"/>
    </row>
    <row r="2" spans="13:16" ht="60.75" customHeight="1">
      <c r="M2" s="88" t="s">
        <v>58</v>
      </c>
      <c r="N2" s="88"/>
      <c r="O2" s="88"/>
      <c r="P2" s="88"/>
    </row>
    <row r="3" spans="15:16" ht="18.75" customHeight="1">
      <c r="O3" s="12"/>
      <c r="P3" s="12"/>
    </row>
    <row r="4" spans="1:16" ht="39.75" customHeight="1">
      <c r="A4" s="83" t="s">
        <v>57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27" customHeight="1">
      <c r="A5" s="6"/>
      <c r="B5" s="6"/>
      <c r="C5" s="6"/>
      <c r="D5" s="6"/>
      <c r="E5" s="6"/>
      <c r="F5" s="6"/>
      <c r="G5" s="6"/>
      <c r="H5" s="84" t="s">
        <v>105</v>
      </c>
      <c r="I5" s="85"/>
      <c r="J5" s="85"/>
      <c r="K5" s="85"/>
      <c r="L5" s="85"/>
      <c r="M5" s="85"/>
      <c r="N5" s="85"/>
      <c r="O5" s="85"/>
      <c r="P5" s="85"/>
    </row>
    <row r="6" ht="28.5" customHeight="1">
      <c r="O6" s="5" t="s">
        <v>9</v>
      </c>
    </row>
    <row r="7" spans="1:16" ht="12.75" customHeight="1">
      <c r="A7" s="86" t="s">
        <v>39</v>
      </c>
      <c r="B7" s="86" t="s">
        <v>40</v>
      </c>
      <c r="C7" s="86" t="s">
        <v>41</v>
      </c>
      <c r="D7" s="86" t="s">
        <v>42</v>
      </c>
      <c r="E7" s="86" t="s">
        <v>51</v>
      </c>
      <c r="F7" s="86" t="s">
        <v>68</v>
      </c>
      <c r="G7" s="90"/>
      <c r="H7" s="86" t="s">
        <v>71</v>
      </c>
      <c r="I7" s="86"/>
      <c r="J7" s="86"/>
      <c r="K7" s="86"/>
      <c r="L7" s="86"/>
      <c r="M7" s="86"/>
      <c r="N7" s="87" t="s">
        <v>72</v>
      </c>
      <c r="O7" s="87"/>
      <c r="P7" s="87"/>
    </row>
    <row r="8" spans="1:16" ht="26.25" customHeight="1">
      <c r="A8" s="86"/>
      <c r="B8" s="86"/>
      <c r="C8" s="86"/>
      <c r="D8" s="86"/>
      <c r="E8" s="86"/>
      <c r="F8" s="90"/>
      <c r="G8" s="90"/>
      <c r="H8" s="86"/>
      <c r="I8" s="86"/>
      <c r="J8" s="86"/>
      <c r="K8" s="86"/>
      <c r="L8" s="86"/>
      <c r="M8" s="86"/>
      <c r="N8" s="87"/>
      <c r="O8" s="87"/>
      <c r="P8" s="87"/>
    </row>
    <row r="9" spans="1:16" ht="47.25" customHeight="1">
      <c r="A9" s="89"/>
      <c r="B9" s="89"/>
      <c r="C9" s="89"/>
      <c r="D9" s="89"/>
      <c r="E9" s="89"/>
      <c r="F9" s="23" t="s">
        <v>43</v>
      </c>
      <c r="G9" s="24" t="s">
        <v>44</v>
      </c>
      <c r="H9" s="23" t="s">
        <v>45</v>
      </c>
      <c r="I9" s="23" t="s">
        <v>46</v>
      </c>
      <c r="J9" s="23" t="s">
        <v>69</v>
      </c>
      <c r="K9" s="23" t="s">
        <v>48</v>
      </c>
      <c r="L9" s="23" t="s">
        <v>47</v>
      </c>
      <c r="M9" s="23" t="s">
        <v>49</v>
      </c>
      <c r="N9" s="23" t="s">
        <v>50</v>
      </c>
      <c r="O9" s="23" t="s">
        <v>69</v>
      </c>
      <c r="P9" s="23" t="s">
        <v>47</v>
      </c>
    </row>
    <row r="10" spans="1:16" ht="15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7</v>
      </c>
      <c r="G10" s="25">
        <v>8</v>
      </c>
      <c r="H10" s="25">
        <v>9</v>
      </c>
      <c r="I10" s="25">
        <v>10</v>
      </c>
      <c r="J10" s="25">
        <v>11</v>
      </c>
      <c r="K10" s="25">
        <v>12</v>
      </c>
      <c r="L10" s="25">
        <v>13</v>
      </c>
      <c r="M10" s="25">
        <v>14</v>
      </c>
      <c r="N10" s="25">
        <v>15</v>
      </c>
      <c r="O10" s="25">
        <v>16</v>
      </c>
      <c r="P10" s="25">
        <v>17</v>
      </c>
    </row>
    <row r="11" spans="1:16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8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8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8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0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9.75" customHeight="1">
      <c r="A19" s="7"/>
      <c r="B19" s="22" t="s">
        <v>15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10" customFormat="1" ht="15.75">
      <c r="A21" s="80" t="s">
        <v>70</v>
      </c>
      <c r="B21" s="80"/>
      <c r="C21" s="80"/>
      <c r="D21" s="80"/>
      <c r="E21" s="80"/>
      <c r="G21" s="82"/>
      <c r="H21" s="82"/>
      <c r="I21" s="82"/>
      <c r="J21" s="82"/>
      <c r="K21" s="82"/>
      <c r="L21" s="82"/>
      <c r="M21" s="82"/>
      <c r="O21" s="80" t="s">
        <v>60</v>
      </c>
      <c r="P21" s="80"/>
    </row>
  </sheetData>
  <sheetProtection/>
  <mergeCells count="16">
    <mergeCell ref="A7:A9"/>
    <mergeCell ref="B7:B9"/>
    <mergeCell ref="C7:C9"/>
    <mergeCell ref="D7:D9"/>
    <mergeCell ref="E7:E9"/>
    <mergeCell ref="F7:G8"/>
    <mergeCell ref="A21:E21"/>
    <mergeCell ref="O1:P1"/>
    <mergeCell ref="G21:M21"/>
    <mergeCell ref="O21:P21"/>
    <mergeCell ref="A4:P4"/>
    <mergeCell ref="H5:P5"/>
    <mergeCell ref="H7:M8"/>
    <mergeCell ref="N7:P8"/>
    <mergeCell ref="M1:N1"/>
    <mergeCell ref="M2:P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Albina</cp:lastModifiedBy>
  <cp:lastPrinted>2019-02-14T07:37:55Z</cp:lastPrinted>
  <dcterms:created xsi:type="dcterms:W3CDTF">2007-07-17T01:27:34Z</dcterms:created>
  <dcterms:modified xsi:type="dcterms:W3CDTF">2019-02-14T08:06:44Z</dcterms:modified>
  <cp:category/>
  <cp:version/>
  <cp:contentType/>
  <cp:contentStatus/>
</cp:coreProperties>
</file>